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elections_folder\ELECTIONS SHARED\00-26 Elections\Primary\aa Results\Town by Town Tabs\DEM\DEM FINAL\"/>
    </mc:Choice>
  </mc:AlternateContent>
  <xr:revisionPtr revIDLastSave="0" documentId="13_ncr:1_{26E2C40D-7560-44CE-8DA2-4623759564E5}" xr6:coauthVersionLast="47" xr6:coauthVersionMax="47" xr10:uidLastSave="{00000000-0000-0000-0000-000000000000}"/>
  <bookViews>
    <workbookView xWindow="-120" yWindow="-120" windowWidth="29040" windowHeight="15720" xr2:uid="{F38AD193-A2E9-452F-934C-9D751E47FBC5}"/>
  </bookViews>
  <sheets>
    <sheet name="Sheet1" sheetId="1" r:id="rId1"/>
  </sheets>
  <definedNames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2" i="1" l="1"/>
  <c r="E128" i="1"/>
  <c r="F28" i="1"/>
  <c r="F26" i="1"/>
  <c r="F21" i="1"/>
  <c r="F13" i="1"/>
  <c r="E31" i="1"/>
  <c r="F78" i="1"/>
  <c r="F130" i="1"/>
  <c r="D128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3" i="1"/>
  <c r="F124" i="1"/>
  <c r="F125" i="1"/>
  <c r="F126" i="1"/>
  <c r="F127" i="1"/>
  <c r="F99" i="1"/>
  <c r="E97" i="1"/>
  <c r="D97" i="1"/>
  <c r="F88" i="1"/>
  <c r="F89" i="1"/>
  <c r="F90" i="1"/>
  <c r="F91" i="1"/>
  <c r="F92" i="1"/>
  <c r="F93" i="1"/>
  <c r="F94" i="1"/>
  <c r="F95" i="1"/>
  <c r="F96" i="1"/>
  <c r="F87" i="1"/>
  <c r="E84" i="1"/>
  <c r="D84" i="1"/>
  <c r="F66" i="1"/>
  <c r="F67" i="1"/>
  <c r="F68" i="1"/>
  <c r="F69" i="1"/>
  <c r="F70" i="1"/>
  <c r="F71" i="1"/>
  <c r="F72" i="1"/>
  <c r="F73" i="1"/>
  <c r="F74" i="1"/>
  <c r="F75" i="1"/>
  <c r="F76" i="1"/>
  <c r="F77" i="1"/>
  <c r="F79" i="1"/>
  <c r="F80" i="1"/>
  <c r="F81" i="1"/>
  <c r="F82" i="1"/>
  <c r="F83" i="1"/>
  <c r="F65" i="1"/>
  <c r="E63" i="1"/>
  <c r="D63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45" i="1"/>
  <c r="F42" i="1"/>
  <c r="E44" i="1"/>
  <c r="D44" i="1"/>
  <c r="F34" i="1"/>
  <c r="F35" i="1"/>
  <c r="F36" i="1"/>
  <c r="F37" i="1"/>
  <c r="F38" i="1"/>
  <c r="F39" i="1"/>
  <c r="F40" i="1"/>
  <c r="F41" i="1"/>
  <c r="F43" i="1"/>
  <c r="F33" i="1"/>
  <c r="F4" i="1"/>
  <c r="F5" i="1"/>
  <c r="F6" i="1"/>
  <c r="F7" i="1"/>
  <c r="F8" i="1"/>
  <c r="F9" i="1"/>
  <c r="F10" i="1"/>
  <c r="F11" i="1"/>
  <c r="F12" i="1"/>
  <c r="F14" i="1"/>
  <c r="F15" i="1"/>
  <c r="F16" i="1"/>
  <c r="F17" i="1"/>
  <c r="F18" i="1"/>
  <c r="F19" i="1"/>
  <c r="F20" i="1"/>
  <c r="F22" i="1"/>
  <c r="F23" i="1"/>
  <c r="F24" i="1"/>
  <c r="F25" i="1"/>
  <c r="F27" i="1"/>
  <c r="F29" i="1"/>
  <c r="F30" i="1"/>
  <c r="F3" i="1"/>
  <c r="D31" i="1"/>
  <c r="F31" i="1" l="1"/>
  <c r="F128" i="1"/>
  <c r="E132" i="1"/>
  <c r="D132" i="1"/>
  <c r="F97" i="1"/>
  <c r="F84" i="1"/>
  <c r="F63" i="1"/>
  <c r="F44" i="1"/>
  <c r="F132" i="1" l="1"/>
</calcChain>
</file>

<file path=xl/sharedStrings.xml><?xml version="1.0" encoding="utf-8"?>
<sst xmlns="http://schemas.openxmlformats.org/spreadsheetml/2006/main" count="245" uniqueCount="136">
  <si>
    <t>PINGREE, CHELLIE</t>
  </si>
  <si>
    <t>BLANK</t>
  </si>
  <si>
    <t>NORTH HAVEN</t>
  </si>
  <si>
    <t>CUM</t>
  </si>
  <si>
    <t>Baldwin</t>
  </si>
  <si>
    <t>Bridgton</t>
  </si>
  <si>
    <t>Brunswick</t>
  </si>
  <si>
    <t>Cape Elizabeth</t>
  </si>
  <si>
    <t>Casco</t>
  </si>
  <si>
    <t>Chebeague Island</t>
  </si>
  <si>
    <t>Cumberland</t>
  </si>
  <si>
    <t>Falmouth</t>
  </si>
  <si>
    <t>Freeport</t>
  </si>
  <si>
    <t>Frye Island</t>
  </si>
  <si>
    <t>Gorham</t>
  </si>
  <si>
    <t>Gray</t>
  </si>
  <si>
    <t>Harpswell</t>
  </si>
  <si>
    <t>Harrison</t>
  </si>
  <si>
    <t>Long Island</t>
  </si>
  <si>
    <t>Naples</t>
  </si>
  <si>
    <t>New Gloucester</t>
  </si>
  <si>
    <t>North Yarmouth</t>
  </si>
  <si>
    <t>Portland</t>
  </si>
  <si>
    <t>Pownal</t>
  </si>
  <si>
    <t>Raymond</t>
  </si>
  <si>
    <t>Scarborough</t>
  </si>
  <si>
    <t>Sebago</t>
  </si>
  <si>
    <t>South Portland</t>
  </si>
  <si>
    <t>Standish</t>
  </si>
  <si>
    <t>Westbrook</t>
  </si>
  <si>
    <t>Windham</t>
  </si>
  <si>
    <t>Yarmouth</t>
  </si>
  <si>
    <t>KEN</t>
  </si>
  <si>
    <t>Benton</t>
  </si>
  <si>
    <t>China</t>
  </si>
  <si>
    <t>Clinton</t>
  </si>
  <si>
    <t>Litchfield</t>
  </si>
  <si>
    <t>Pittston</t>
  </si>
  <si>
    <t>Vassalboro</t>
  </si>
  <si>
    <t>Waterville</t>
  </si>
  <si>
    <t>West Gardiner</t>
  </si>
  <si>
    <t>Windsor</t>
  </si>
  <si>
    <t>Winslow</t>
  </si>
  <si>
    <t>KNO</t>
  </si>
  <si>
    <t>Appleton</t>
  </si>
  <si>
    <t>Camden</t>
  </si>
  <si>
    <t>Cushing</t>
  </si>
  <si>
    <t>Friendship</t>
  </si>
  <si>
    <t>Hope</t>
  </si>
  <si>
    <t>Isle Au Haut</t>
  </si>
  <si>
    <t>Matinicus Isle Plt</t>
  </si>
  <si>
    <t>North Haven</t>
  </si>
  <si>
    <t>Owls Head</t>
  </si>
  <si>
    <t>Rockland</t>
  </si>
  <si>
    <t>Rockport</t>
  </si>
  <si>
    <t>Saint George</t>
  </si>
  <si>
    <t>South Thomaston</t>
  </si>
  <si>
    <t>Thomaston</t>
  </si>
  <si>
    <t>Union</t>
  </si>
  <si>
    <t>Vinalhaven</t>
  </si>
  <si>
    <t>Warren</t>
  </si>
  <si>
    <t>Washington</t>
  </si>
  <si>
    <t>LIN</t>
  </si>
  <si>
    <t>Alna</t>
  </si>
  <si>
    <t>Boothbay</t>
  </si>
  <si>
    <t>Boothbay Harbor</t>
  </si>
  <si>
    <t>Bremen</t>
  </si>
  <si>
    <t>Bristol</t>
  </si>
  <si>
    <t>Damariscotta</t>
  </si>
  <si>
    <t>Dresden</t>
  </si>
  <si>
    <t>Edgecomb</t>
  </si>
  <si>
    <t>Jefferson</t>
  </si>
  <si>
    <t>Monhegan Island Plt</t>
  </si>
  <si>
    <t>Newcastle</t>
  </si>
  <si>
    <t>Nobleboro</t>
  </si>
  <si>
    <t>Somerville</t>
  </si>
  <si>
    <t>South Bristol</t>
  </si>
  <si>
    <t>Southport</t>
  </si>
  <si>
    <t>Waldoboro</t>
  </si>
  <si>
    <t>Westport Island</t>
  </si>
  <si>
    <t>Whitefield</t>
  </si>
  <si>
    <t>Wiscasset</t>
  </si>
  <si>
    <t>SAG</t>
  </si>
  <si>
    <t>Arrowsic</t>
  </si>
  <si>
    <t>Bath</t>
  </si>
  <si>
    <t>Bowdoin</t>
  </si>
  <si>
    <t>Bowdoinham</t>
  </si>
  <si>
    <t>Georgetown</t>
  </si>
  <si>
    <t>Phippsburg</t>
  </si>
  <si>
    <t>Richmond</t>
  </si>
  <si>
    <t>Topsham</t>
  </si>
  <si>
    <t>West Bath</t>
  </si>
  <si>
    <t>Woolwich</t>
  </si>
  <si>
    <t>YOR</t>
  </si>
  <si>
    <t>Acton</t>
  </si>
  <si>
    <t>Alfred</t>
  </si>
  <si>
    <t>Arundel</t>
  </si>
  <si>
    <t>Berwick</t>
  </si>
  <si>
    <t>Biddeford</t>
  </si>
  <si>
    <t>Buxton</t>
  </si>
  <si>
    <t>Cornish</t>
  </si>
  <si>
    <t>Dayton</t>
  </si>
  <si>
    <t>Eliot</t>
  </si>
  <si>
    <t>Hollis</t>
  </si>
  <si>
    <t>Kennebunk</t>
  </si>
  <si>
    <t>Kennebunkport</t>
  </si>
  <si>
    <t>Kittery</t>
  </si>
  <si>
    <t>Lebanon</t>
  </si>
  <si>
    <t>Limerick</t>
  </si>
  <si>
    <t>Limington</t>
  </si>
  <si>
    <t>Lyman</t>
  </si>
  <si>
    <t>Newfield</t>
  </si>
  <si>
    <t>North Berwick</t>
  </si>
  <si>
    <t>Ogunquit</t>
  </si>
  <si>
    <t>Old Orchard Beach</t>
  </si>
  <si>
    <t>Parsonsfield</t>
  </si>
  <si>
    <t>Saco</t>
  </si>
  <si>
    <t>Sanford</t>
  </si>
  <si>
    <t>Shapleigh</t>
  </si>
  <si>
    <t>South Berwick</t>
  </si>
  <si>
    <t>Waterboro</t>
  </si>
  <si>
    <t>Wells</t>
  </si>
  <si>
    <t>York</t>
  </si>
  <si>
    <t>STATE UOCAVA</t>
  </si>
  <si>
    <t>DIS</t>
  </si>
  <si>
    <t>CTY</t>
  </si>
  <si>
    <t>Municipality</t>
  </si>
  <si>
    <t>TBC</t>
  </si>
  <si>
    <t>CUM Total</t>
  </si>
  <si>
    <t>Albion/Unity Twp</t>
  </si>
  <si>
    <t>KEN Total</t>
  </si>
  <si>
    <t>KNO Total</t>
  </si>
  <si>
    <t>LIN Total</t>
  </si>
  <si>
    <t>SAG Total</t>
  </si>
  <si>
    <t>YOR Total</t>
  </si>
  <si>
    <t>State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</si>
</sst>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26C8D-45AB-4536-8085-88C851F29ADC}">
  <sheetPr>
    <pageSetUpPr fitToPage="1"/>
  </sheetPr>
  <dimension ref="A1:F132"/>
  <sheetViews>
    <sheetView tabSelected="1" zoomScaleNormal="100" workbookViewId="0">
      <selection activeCell="K19" sqref="K19"/>
    </sheetView>
  </sheetViews>
  <sheetFormatPr defaultRowHeight="15" x14ac:dyDescent="0.25"/>
  <cols>
    <col min="1" max="2" width="9.140625" style="1"/>
    <col min="3" max="3" width="17.140625" style="1" bestFit="1" customWidth="1"/>
    <col min="4" max="4" width="26.28515625" style="1" customWidth="1"/>
    <col min="5" max="5" width="18.5703125" style="1" bestFit="1" customWidth="1"/>
    <col min="6" max="16384" width="9.140625" style="1"/>
  </cols>
  <sheetData>
    <row r="1" spans="1:6" x14ac:dyDescent="0.25">
      <c r="A1" s="2" t="s">
        <v>124</v>
      </c>
      <c r="B1" s="2" t="s">
        <v>125</v>
      </c>
      <c r="C1" s="2" t="s">
        <v>126</v>
      </c>
      <c r="D1" s="2" t="s">
        <v>0</v>
      </c>
      <c r="E1" s="2" t="s">
        <v>1</v>
      </c>
      <c r="F1" s="2" t="s">
        <v>127</v>
      </c>
    </row>
    <row r="2" spans="1:6" x14ac:dyDescent="0.25">
      <c r="A2" s="2"/>
      <c r="B2" s="2"/>
      <c r="C2" s="2"/>
      <c r="D2" s="2" t="s">
        <v>2</v>
      </c>
      <c r="E2" s="2"/>
      <c r="F2" s="2"/>
    </row>
    <row r="3" spans="1:6" x14ac:dyDescent="0.25">
      <c r="A3" s="1">
        <v>1</v>
      </c>
      <c r="B3" s="1" t="s">
        <v>3</v>
      </c>
      <c r="C3" s="1" t="s">
        <v>4</v>
      </c>
      <c r="D3" s="1">
        <v>131</v>
      </c>
      <c r="E3" s="1">
        <v>7</v>
      </c>
      <c r="F3" s="1">
        <f>D3+E3</f>
        <v>138</v>
      </c>
    </row>
    <row r="4" spans="1:6" x14ac:dyDescent="0.25">
      <c r="A4" s="1">
        <v>1</v>
      </c>
      <c r="B4" s="1" t="s">
        <v>3</v>
      </c>
      <c r="C4" s="1" t="s">
        <v>5</v>
      </c>
      <c r="D4" s="1">
        <v>811</v>
      </c>
      <c r="E4" s="1">
        <v>75</v>
      </c>
      <c r="F4" s="1">
        <f t="shared" ref="F4:F31" si="0">D4+E4</f>
        <v>886</v>
      </c>
    </row>
    <row r="5" spans="1:6" x14ac:dyDescent="0.25">
      <c r="A5" s="1">
        <v>1</v>
      </c>
      <c r="B5" s="1" t="s">
        <v>3</v>
      </c>
      <c r="C5" s="1" t="s">
        <v>6</v>
      </c>
      <c r="D5" s="1">
        <v>5827</v>
      </c>
      <c r="E5" s="1">
        <v>396</v>
      </c>
      <c r="F5" s="1">
        <f t="shared" si="0"/>
        <v>6223</v>
      </c>
    </row>
    <row r="6" spans="1:6" x14ac:dyDescent="0.25">
      <c r="A6" s="1">
        <v>1</v>
      </c>
      <c r="B6" s="1" t="s">
        <v>3</v>
      </c>
      <c r="C6" s="1" t="s">
        <v>7</v>
      </c>
      <c r="D6" s="1">
        <v>3040</v>
      </c>
      <c r="E6" s="1">
        <v>191</v>
      </c>
      <c r="F6" s="1">
        <f t="shared" si="0"/>
        <v>3231</v>
      </c>
    </row>
    <row r="7" spans="1:6" x14ac:dyDescent="0.25">
      <c r="A7" s="1">
        <v>1</v>
      </c>
      <c r="B7" s="1" t="s">
        <v>3</v>
      </c>
      <c r="C7" s="1" t="s">
        <v>8</v>
      </c>
      <c r="D7" s="1">
        <v>457</v>
      </c>
      <c r="E7" s="1">
        <v>29</v>
      </c>
      <c r="F7" s="1">
        <f t="shared" si="0"/>
        <v>486</v>
      </c>
    </row>
    <row r="8" spans="1:6" x14ac:dyDescent="0.25">
      <c r="A8" s="1">
        <v>1</v>
      </c>
      <c r="B8" s="1" t="s">
        <v>3</v>
      </c>
      <c r="C8" s="1" t="s">
        <v>9</v>
      </c>
      <c r="D8" s="1">
        <v>158</v>
      </c>
      <c r="E8" s="1">
        <v>13</v>
      </c>
      <c r="F8" s="1">
        <f t="shared" si="0"/>
        <v>171</v>
      </c>
    </row>
    <row r="9" spans="1:6" x14ac:dyDescent="0.25">
      <c r="A9" s="1">
        <v>1</v>
      </c>
      <c r="B9" s="1" t="s">
        <v>3</v>
      </c>
      <c r="C9" s="1" t="s">
        <v>10</v>
      </c>
      <c r="D9" s="1">
        <v>2493</v>
      </c>
      <c r="E9" s="1">
        <v>210</v>
      </c>
      <c r="F9" s="1">
        <f t="shared" si="0"/>
        <v>2703</v>
      </c>
    </row>
    <row r="10" spans="1:6" x14ac:dyDescent="0.25">
      <c r="A10" s="1">
        <v>1</v>
      </c>
      <c r="B10" s="1" t="s">
        <v>3</v>
      </c>
      <c r="C10" s="1" t="s">
        <v>11</v>
      </c>
      <c r="D10" s="1">
        <v>3318</v>
      </c>
      <c r="E10" s="1">
        <v>314</v>
      </c>
      <c r="F10" s="1">
        <f t="shared" si="0"/>
        <v>3632</v>
      </c>
    </row>
    <row r="11" spans="1:6" x14ac:dyDescent="0.25">
      <c r="A11" s="1">
        <v>1</v>
      </c>
      <c r="B11" s="1" t="s">
        <v>3</v>
      </c>
      <c r="C11" s="1" t="s">
        <v>12</v>
      </c>
      <c r="D11" s="1">
        <v>2437</v>
      </c>
      <c r="E11" s="1">
        <v>169</v>
      </c>
      <c r="F11" s="1">
        <f t="shared" si="0"/>
        <v>2606</v>
      </c>
    </row>
    <row r="12" spans="1:6" x14ac:dyDescent="0.25">
      <c r="A12" s="1">
        <v>1</v>
      </c>
      <c r="B12" s="1" t="s">
        <v>3</v>
      </c>
      <c r="C12" s="1" t="s">
        <v>13</v>
      </c>
      <c r="D12" s="1">
        <v>7</v>
      </c>
      <c r="E12" s="1">
        <v>1</v>
      </c>
      <c r="F12" s="1">
        <f t="shared" si="0"/>
        <v>8</v>
      </c>
    </row>
    <row r="13" spans="1:6" x14ac:dyDescent="0.25">
      <c r="A13" s="1">
        <v>1</v>
      </c>
      <c r="B13" s="1" t="s">
        <v>3</v>
      </c>
      <c r="C13" s="1" t="s">
        <v>14</v>
      </c>
      <c r="D13" s="1">
        <v>3216</v>
      </c>
      <c r="E13" s="1">
        <v>260</v>
      </c>
      <c r="F13" s="1">
        <f t="shared" si="0"/>
        <v>3476</v>
      </c>
    </row>
    <row r="14" spans="1:6" x14ac:dyDescent="0.25">
      <c r="A14" s="1">
        <v>1</v>
      </c>
      <c r="B14" s="1" t="s">
        <v>3</v>
      </c>
      <c r="C14" s="1" t="s">
        <v>15</v>
      </c>
      <c r="D14" s="1">
        <v>1301</v>
      </c>
      <c r="E14" s="1">
        <v>123</v>
      </c>
      <c r="F14" s="1">
        <f t="shared" si="0"/>
        <v>1424</v>
      </c>
    </row>
    <row r="15" spans="1:6" x14ac:dyDescent="0.25">
      <c r="A15" s="1">
        <v>1</v>
      </c>
      <c r="B15" s="1" t="s">
        <v>3</v>
      </c>
      <c r="C15" s="1" t="s">
        <v>16</v>
      </c>
      <c r="D15" s="1">
        <v>1345</v>
      </c>
      <c r="E15" s="1">
        <v>89</v>
      </c>
      <c r="F15" s="1">
        <f t="shared" si="0"/>
        <v>1434</v>
      </c>
    </row>
    <row r="16" spans="1:6" x14ac:dyDescent="0.25">
      <c r="A16" s="1">
        <v>1</v>
      </c>
      <c r="B16" s="1" t="s">
        <v>3</v>
      </c>
      <c r="C16" s="1" t="s">
        <v>17</v>
      </c>
      <c r="D16" s="1">
        <v>376</v>
      </c>
      <c r="E16" s="1">
        <v>32</v>
      </c>
      <c r="F16" s="1">
        <f t="shared" si="0"/>
        <v>408</v>
      </c>
    </row>
    <row r="17" spans="1:6" x14ac:dyDescent="0.25">
      <c r="A17" s="1">
        <v>1</v>
      </c>
      <c r="B17" s="1" t="s">
        <v>3</v>
      </c>
      <c r="C17" s="1" t="s">
        <v>18</v>
      </c>
      <c r="D17" s="1">
        <v>82</v>
      </c>
      <c r="E17" s="1">
        <v>8</v>
      </c>
      <c r="F17" s="1">
        <f t="shared" si="0"/>
        <v>90</v>
      </c>
    </row>
    <row r="18" spans="1:6" x14ac:dyDescent="0.25">
      <c r="A18" s="1">
        <v>1</v>
      </c>
      <c r="B18" s="1" t="s">
        <v>3</v>
      </c>
      <c r="C18" s="1" t="s">
        <v>19</v>
      </c>
      <c r="D18" s="1">
        <v>417</v>
      </c>
      <c r="E18" s="1">
        <v>43</v>
      </c>
      <c r="F18" s="1">
        <f t="shared" si="0"/>
        <v>460</v>
      </c>
    </row>
    <row r="19" spans="1:6" x14ac:dyDescent="0.25">
      <c r="A19" s="1">
        <v>1</v>
      </c>
      <c r="B19" s="1" t="s">
        <v>3</v>
      </c>
      <c r="C19" s="1" t="s">
        <v>20</v>
      </c>
      <c r="D19" s="1">
        <v>836</v>
      </c>
      <c r="E19" s="1">
        <v>62</v>
      </c>
      <c r="F19" s="1">
        <f t="shared" si="0"/>
        <v>898</v>
      </c>
    </row>
    <row r="20" spans="1:6" x14ac:dyDescent="0.25">
      <c r="A20" s="1">
        <v>1</v>
      </c>
      <c r="B20" s="1" t="s">
        <v>3</v>
      </c>
      <c r="C20" s="1" t="s">
        <v>21</v>
      </c>
      <c r="D20" s="1">
        <v>1080</v>
      </c>
      <c r="E20" s="1">
        <v>68</v>
      </c>
      <c r="F20" s="1">
        <f t="shared" si="0"/>
        <v>1148</v>
      </c>
    </row>
    <row r="21" spans="1:6" x14ac:dyDescent="0.25">
      <c r="A21" s="1">
        <v>1</v>
      </c>
      <c r="B21" s="1" t="s">
        <v>3</v>
      </c>
      <c r="C21" s="1" t="s">
        <v>22</v>
      </c>
      <c r="D21" s="1">
        <v>16905</v>
      </c>
      <c r="E21" s="1">
        <v>1629</v>
      </c>
      <c r="F21" s="1">
        <f t="shared" si="0"/>
        <v>18534</v>
      </c>
    </row>
    <row r="22" spans="1:6" x14ac:dyDescent="0.25">
      <c r="A22" s="1">
        <v>1</v>
      </c>
      <c r="B22" s="1" t="s">
        <v>3</v>
      </c>
      <c r="C22" s="1" t="s">
        <v>23</v>
      </c>
      <c r="D22" s="1">
        <v>456</v>
      </c>
      <c r="E22" s="1">
        <v>18</v>
      </c>
      <c r="F22" s="1">
        <f t="shared" si="0"/>
        <v>474</v>
      </c>
    </row>
    <row r="23" spans="1:6" x14ac:dyDescent="0.25">
      <c r="A23" s="1">
        <v>1</v>
      </c>
      <c r="B23" s="1" t="s">
        <v>3</v>
      </c>
      <c r="C23" s="1" t="s">
        <v>24</v>
      </c>
      <c r="D23" s="1">
        <v>813</v>
      </c>
      <c r="E23" s="1">
        <v>67</v>
      </c>
      <c r="F23" s="1">
        <f t="shared" si="0"/>
        <v>880</v>
      </c>
    </row>
    <row r="24" spans="1:6" x14ac:dyDescent="0.25">
      <c r="A24" s="1">
        <v>1</v>
      </c>
      <c r="B24" s="1" t="s">
        <v>3</v>
      </c>
      <c r="C24" s="1" t="s">
        <v>25</v>
      </c>
      <c r="D24" s="1">
        <v>4813</v>
      </c>
      <c r="E24" s="1">
        <v>363</v>
      </c>
      <c r="F24" s="1">
        <f t="shared" si="0"/>
        <v>5176</v>
      </c>
    </row>
    <row r="25" spans="1:6" x14ac:dyDescent="0.25">
      <c r="A25" s="1">
        <v>1</v>
      </c>
      <c r="B25" s="1" t="s">
        <v>3</v>
      </c>
      <c r="C25" s="1" t="s">
        <v>26</v>
      </c>
      <c r="D25" s="1">
        <v>228</v>
      </c>
      <c r="E25" s="1">
        <v>30</v>
      </c>
      <c r="F25" s="1">
        <f t="shared" si="0"/>
        <v>258</v>
      </c>
    </row>
    <row r="26" spans="1:6" x14ac:dyDescent="0.25">
      <c r="A26" s="1">
        <v>1</v>
      </c>
      <c r="B26" s="1" t="s">
        <v>3</v>
      </c>
      <c r="C26" s="1" t="s">
        <v>27</v>
      </c>
      <c r="D26" s="1">
        <v>6210</v>
      </c>
      <c r="E26" s="1">
        <v>493</v>
      </c>
      <c r="F26" s="1">
        <f t="shared" si="0"/>
        <v>6703</v>
      </c>
    </row>
    <row r="27" spans="1:6" x14ac:dyDescent="0.25">
      <c r="A27" s="1">
        <v>1</v>
      </c>
      <c r="B27" s="1" t="s">
        <v>3</v>
      </c>
      <c r="C27" s="1" t="s">
        <v>28</v>
      </c>
      <c r="D27" s="1">
        <v>1194</v>
      </c>
      <c r="E27" s="1">
        <v>116</v>
      </c>
      <c r="F27" s="1">
        <f t="shared" si="0"/>
        <v>1310</v>
      </c>
    </row>
    <row r="28" spans="1:6" x14ac:dyDescent="0.25">
      <c r="A28" s="1">
        <v>1</v>
      </c>
      <c r="B28" s="1" t="s">
        <v>3</v>
      </c>
      <c r="C28" s="1" t="s">
        <v>29</v>
      </c>
      <c r="D28" s="1">
        <v>3191</v>
      </c>
      <c r="E28" s="1">
        <v>268</v>
      </c>
      <c r="F28" s="1">
        <f t="shared" si="0"/>
        <v>3459</v>
      </c>
    </row>
    <row r="29" spans="1:6" x14ac:dyDescent="0.25">
      <c r="A29" s="1">
        <v>1</v>
      </c>
      <c r="B29" s="1" t="s">
        <v>3</v>
      </c>
      <c r="C29" s="1" t="s">
        <v>30</v>
      </c>
      <c r="D29" s="1">
        <v>2379</v>
      </c>
      <c r="E29" s="1">
        <v>245</v>
      </c>
      <c r="F29" s="1">
        <f t="shared" si="0"/>
        <v>2624</v>
      </c>
    </row>
    <row r="30" spans="1:6" x14ac:dyDescent="0.25">
      <c r="A30" s="1">
        <v>1</v>
      </c>
      <c r="B30" s="1" t="s">
        <v>3</v>
      </c>
      <c r="C30" s="1" t="s">
        <v>31</v>
      </c>
      <c r="D30" s="1">
        <v>2825</v>
      </c>
      <c r="E30" s="1">
        <v>314</v>
      </c>
      <c r="F30" s="1">
        <f t="shared" si="0"/>
        <v>3139</v>
      </c>
    </row>
    <row r="31" spans="1:6" x14ac:dyDescent="0.25">
      <c r="C31" s="2" t="s">
        <v>128</v>
      </c>
      <c r="D31" s="2">
        <f>SUM(D3:D30)</f>
        <v>66346</v>
      </c>
      <c r="E31" s="2">
        <f>SUM(E3:E30)</f>
        <v>5633</v>
      </c>
      <c r="F31" s="2">
        <f t="shared" si="0"/>
        <v>71979</v>
      </c>
    </row>
    <row r="33" spans="1:6" x14ac:dyDescent="0.25">
      <c r="A33" s="1">
        <v>1</v>
      </c>
      <c r="B33" s="1" t="s">
        <v>32</v>
      </c>
      <c r="C33" s="1" t="s">
        <v>129</v>
      </c>
      <c r="D33" s="1">
        <v>171</v>
      </c>
      <c r="E33" s="1">
        <v>16</v>
      </c>
      <c r="F33" s="1">
        <f>D33+E33</f>
        <v>187</v>
      </c>
    </row>
    <row r="34" spans="1:6" x14ac:dyDescent="0.25">
      <c r="A34" s="1">
        <v>1</v>
      </c>
      <c r="B34" s="1" t="s">
        <v>32</v>
      </c>
      <c r="C34" s="1" t="s">
        <v>33</v>
      </c>
      <c r="D34" s="1">
        <v>198</v>
      </c>
      <c r="E34" s="1">
        <v>20</v>
      </c>
      <c r="F34" s="1">
        <f t="shared" ref="F34:F43" si="1">D34+E34</f>
        <v>218</v>
      </c>
    </row>
    <row r="35" spans="1:6" x14ac:dyDescent="0.25">
      <c r="A35" s="1">
        <v>1</v>
      </c>
      <c r="B35" s="1" t="s">
        <v>32</v>
      </c>
      <c r="C35" s="1" t="s">
        <v>34</v>
      </c>
      <c r="D35" s="1">
        <v>461</v>
      </c>
      <c r="E35" s="1">
        <v>31</v>
      </c>
      <c r="F35" s="1">
        <f t="shared" si="1"/>
        <v>492</v>
      </c>
    </row>
    <row r="36" spans="1:6" x14ac:dyDescent="0.25">
      <c r="A36" s="1">
        <v>1</v>
      </c>
      <c r="B36" s="1" t="s">
        <v>32</v>
      </c>
      <c r="C36" s="1" t="s">
        <v>35</v>
      </c>
      <c r="D36" s="1">
        <v>231</v>
      </c>
      <c r="E36" s="1">
        <v>27</v>
      </c>
      <c r="F36" s="1">
        <f t="shared" si="1"/>
        <v>258</v>
      </c>
    </row>
    <row r="37" spans="1:6" x14ac:dyDescent="0.25">
      <c r="A37" s="1">
        <v>1</v>
      </c>
      <c r="B37" s="1" t="s">
        <v>32</v>
      </c>
      <c r="C37" s="1" t="s">
        <v>36</v>
      </c>
      <c r="D37" s="1">
        <v>409</v>
      </c>
      <c r="E37" s="1">
        <v>31</v>
      </c>
      <c r="F37" s="1">
        <f t="shared" si="1"/>
        <v>440</v>
      </c>
    </row>
    <row r="38" spans="1:6" x14ac:dyDescent="0.25">
      <c r="A38" s="1">
        <v>1</v>
      </c>
      <c r="B38" s="1" t="s">
        <v>32</v>
      </c>
      <c r="C38" s="1" t="s">
        <v>37</v>
      </c>
      <c r="D38" s="1">
        <v>318</v>
      </c>
      <c r="E38" s="1">
        <v>48</v>
      </c>
      <c r="F38" s="1">
        <f t="shared" si="1"/>
        <v>366</v>
      </c>
    </row>
    <row r="39" spans="1:6" x14ac:dyDescent="0.25">
      <c r="A39" s="1">
        <v>1</v>
      </c>
      <c r="B39" s="1" t="s">
        <v>32</v>
      </c>
      <c r="C39" s="1" t="s">
        <v>38</v>
      </c>
      <c r="D39" s="1">
        <v>460</v>
      </c>
      <c r="E39" s="1">
        <v>25</v>
      </c>
      <c r="F39" s="1">
        <f t="shared" si="1"/>
        <v>485</v>
      </c>
    </row>
    <row r="40" spans="1:6" x14ac:dyDescent="0.25">
      <c r="A40" s="1">
        <v>1</v>
      </c>
      <c r="B40" s="1" t="s">
        <v>32</v>
      </c>
      <c r="C40" s="1" t="s">
        <v>39</v>
      </c>
      <c r="D40" s="1">
        <v>1677</v>
      </c>
      <c r="E40" s="1">
        <v>88</v>
      </c>
      <c r="F40" s="1">
        <f t="shared" si="1"/>
        <v>1765</v>
      </c>
    </row>
    <row r="41" spans="1:6" x14ac:dyDescent="0.25">
      <c r="A41" s="1">
        <v>1</v>
      </c>
      <c r="B41" s="1" t="s">
        <v>32</v>
      </c>
      <c r="C41" s="1" t="s">
        <v>40</v>
      </c>
      <c r="D41" s="1">
        <v>484</v>
      </c>
      <c r="E41" s="1">
        <v>49</v>
      </c>
      <c r="F41" s="1">
        <f t="shared" si="1"/>
        <v>533</v>
      </c>
    </row>
    <row r="42" spans="1:6" x14ac:dyDescent="0.25">
      <c r="A42" s="1">
        <v>1</v>
      </c>
      <c r="B42" s="1" t="s">
        <v>32</v>
      </c>
      <c r="C42" s="1" t="s">
        <v>41</v>
      </c>
      <c r="D42" s="1">
        <v>175</v>
      </c>
      <c r="E42" s="1">
        <v>18</v>
      </c>
      <c r="F42" s="1">
        <f t="shared" si="1"/>
        <v>193</v>
      </c>
    </row>
    <row r="43" spans="1:6" x14ac:dyDescent="0.25">
      <c r="A43" s="1">
        <v>1</v>
      </c>
      <c r="B43" s="1" t="s">
        <v>32</v>
      </c>
      <c r="C43" s="1" t="s">
        <v>42</v>
      </c>
      <c r="D43" s="1">
        <v>912</v>
      </c>
      <c r="E43" s="1">
        <v>83</v>
      </c>
      <c r="F43" s="1">
        <f t="shared" si="1"/>
        <v>995</v>
      </c>
    </row>
    <row r="44" spans="1:6" x14ac:dyDescent="0.25">
      <c r="A44" s="2"/>
      <c r="B44" s="2"/>
      <c r="C44" s="2" t="s">
        <v>130</v>
      </c>
      <c r="D44" s="2">
        <f>SUM(D33:D43)</f>
        <v>5496</v>
      </c>
      <c r="E44" s="2">
        <f>SUM(E33:E43)</f>
        <v>436</v>
      </c>
      <c r="F44" s="2">
        <f>SUM(F33:F43)</f>
        <v>5932</v>
      </c>
    </row>
    <row r="45" spans="1:6" x14ac:dyDescent="0.25">
      <c r="A45" s="1">
        <v>1</v>
      </c>
      <c r="B45" s="1" t="s">
        <v>43</v>
      </c>
      <c r="C45" s="1" t="s">
        <v>44</v>
      </c>
      <c r="D45" s="1">
        <v>290</v>
      </c>
      <c r="E45" s="1">
        <v>22</v>
      </c>
      <c r="F45" s="1">
        <f>D45+E45</f>
        <v>312</v>
      </c>
    </row>
    <row r="46" spans="1:6" x14ac:dyDescent="0.25">
      <c r="A46" s="1">
        <v>1</v>
      </c>
      <c r="B46" s="1" t="s">
        <v>43</v>
      </c>
      <c r="C46" s="1" t="s">
        <v>45</v>
      </c>
      <c r="D46" s="1">
        <v>1867</v>
      </c>
      <c r="E46" s="1">
        <v>108</v>
      </c>
      <c r="F46" s="1">
        <f t="shared" ref="F46:F62" si="2">D46+E46</f>
        <v>1975</v>
      </c>
    </row>
    <row r="47" spans="1:6" x14ac:dyDescent="0.25">
      <c r="A47" s="1">
        <v>1</v>
      </c>
      <c r="B47" s="1" t="s">
        <v>43</v>
      </c>
      <c r="C47" s="1" t="s">
        <v>46</v>
      </c>
      <c r="D47" s="1">
        <v>251</v>
      </c>
      <c r="E47" s="1">
        <v>22</v>
      </c>
      <c r="F47" s="1">
        <f t="shared" si="2"/>
        <v>273</v>
      </c>
    </row>
    <row r="48" spans="1:6" x14ac:dyDescent="0.25">
      <c r="A48" s="1">
        <v>1</v>
      </c>
      <c r="B48" s="1" t="s">
        <v>43</v>
      </c>
      <c r="C48" s="1" t="s">
        <v>47</v>
      </c>
      <c r="D48" s="1">
        <v>183</v>
      </c>
      <c r="E48" s="1">
        <v>15</v>
      </c>
      <c r="F48" s="1">
        <f t="shared" si="2"/>
        <v>198</v>
      </c>
    </row>
    <row r="49" spans="1:6" x14ac:dyDescent="0.25">
      <c r="A49" s="1">
        <v>1</v>
      </c>
      <c r="B49" s="1" t="s">
        <v>43</v>
      </c>
      <c r="C49" s="1" t="s">
        <v>48</v>
      </c>
      <c r="D49" s="1">
        <v>387</v>
      </c>
      <c r="E49" s="1">
        <v>23</v>
      </c>
      <c r="F49" s="1">
        <f t="shared" si="2"/>
        <v>410</v>
      </c>
    </row>
    <row r="50" spans="1:6" x14ac:dyDescent="0.25">
      <c r="A50" s="1">
        <v>1</v>
      </c>
      <c r="B50" s="1" t="s">
        <v>43</v>
      </c>
      <c r="C50" s="1" t="s">
        <v>49</v>
      </c>
      <c r="D50" s="1">
        <v>32</v>
      </c>
      <c r="E50" s="1">
        <v>3</v>
      </c>
      <c r="F50" s="1">
        <f t="shared" si="2"/>
        <v>35</v>
      </c>
    </row>
    <row r="51" spans="1:6" x14ac:dyDescent="0.25">
      <c r="A51" s="1">
        <v>1</v>
      </c>
      <c r="B51" s="1" t="s">
        <v>43</v>
      </c>
      <c r="C51" s="1" t="s">
        <v>50</v>
      </c>
      <c r="D51" s="1">
        <v>23</v>
      </c>
      <c r="E51" s="1">
        <v>0</v>
      </c>
      <c r="F51" s="1">
        <f t="shared" si="2"/>
        <v>23</v>
      </c>
    </row>
    <row r="52" spans="1:6" x14ac:dyDescent="0.25">
      <c r="A52" s="1">
        <v>1</v>
      </c>
      <c r="B52" s="1" t="s">
        <v>43</v>
      </c>
      <c r="C52" s="1" t="s">
        <v>51</v>
      </c>
      <c r="D52" s="1">
        <v>164</v>
      </c>
      <c r="E52" s="1">
        <v>12</v>
      </c>
      <c r="F52" s="1">
        <f t="shared" si="2"/>
        <v>176</v>
      </c>
    </row>
    <row r="53" spans="1:6" x14ac:dyDescent="0.25">
      <c r="A53" s="1">
        <v>1</v>
      </c>
      <c r="B53" s="1" t="s">
        <v>43</v>
      </c>
      <c r="C53" s="1" t="s">
        <v>52</v>
      </c>
      <c r="D53" s="1">
        <v>350</v>
      </c>
      <c r="E53" s="1">
        <v>21</v>
      </c>
      <c r="F53" s="1">
        <f t="shared" si="2"/>
        <v>371</v>
      </c>
    </row>
    <row r="54" spans="1:6" x14ac:dyDescent="0.25">
      <c r="A54" s="1">
        <v>1</v>
      </c>
      <c r="B54" s="1" t="s">
        <v>43</v>
      </c>
      <c r="C54" s="1" t="s">
        <v>53</v>
      </c>
      <c r="D54" s="1">
        <v>1438</v>
      </c>
      <c r="E54" s="1">
        <v>96</v>
      </c>
      <c r="F54" s="1">
        <f t="shared" si="2"/>
        <v>1534</v>
      </c>
    </row>
    <row r="55" spans="1:6" x14ac:dyDescent="0.25">
      <c r="A55" s="1">
        <v>1</v>
      </c>
      <c r="B55" s="1" t="s">
        <v>43</v>
      </c>
      <c r="C55" s="1" t="s">
        <v>54</v>
      </c>
      <c r="D55" s="1">
        <v>1070</v>
      </c>
      <c r="E55" s="1">
        <v>70</v>
      </c>
      <c r="F55" s="1">
        <f t="shared" si="2"/>
        <v>1140</v>
      </c>
    </row>
    <row r="56" spans="1:6" x14ac:dyDescent="0.25">
      <c r="A56" s="1">
        <v>1</v>
      </c>
      <c r="B56" s="1" t="s">
        <v>43</v>
      </c>
      <c r="C56" s="1" t="s">
        <v>55</v>
      </c>
      <c r="D56" s="1">
        <v>669</v>
      </c>
      <c r="E56" s="1">
        <v>37</v>
      </c>
      <c r="F56" s="1">
        <f t="shared" si="2"/>
        <v>706</v>
      </c>
    </row>
    <row r="57" spans="1:6" x14ac:dyDescent="0.25">
      <c r="A57" s="1">
        <v>1</v>
      </c>
      <c r="B57" s="1" t="s">
        <v>43</v>
      </c>
      <c r="C57" s="1" t="s">
        <v>56</v>
      </c>
      <c r="D57" s="1">
        <v>349</v>
      </c>
      <c r="E57" s="1">
        <v>23</v>
      </c>
      <c r="F57" s="1">
        <f t="shared" si="2"/>
        <v>372</v>
      </c>
    </row>
    <row r="58" spans="1:6" x14ac:dyDescent="0.25">
      <c r="A58" s="1">
        <v>1</v>
      </c>
      <c r="B58" s="1" t="s">
        <v>43</v>
      </c>
      <c r="C58" s="1" t="s">
        <v>57</v>
      </c>
      <c r="D58" s="1">
        <v>495</v>
      </c>
      <c r="E58" s="1">
        <v>46</v>
      </c>
      <c r="F58" s="1">
        <f t="shared" si="2"/>
        <v>541</v>
      </c>
    </row>
    <row r="59" spans="1:6" x14ac:dyDescent="0.25">
      <c r="A59" s="1">
        <v>1</v>
      </c>
      <c r="B59" s="1" t="s">
        <v>43</v>
      </c>
      <c r="C59" s="1" t="s">
        <v>58</v>
      </c>
      <c r="D59" s="1">
        <v>405</v>
      </c>
      <c r="E59" s="1">
        <v>30</v>
      </c>
      <c r="F59" s="1">
        <f t="shared" si="2"/>
        <v>435</v>
      </c>
    </row>
    <row r="60" spans="1:6" x14ac:dyDescent="0.25">
      <c r="A60" s="1">
        <v>1</v>
      </c>
      <c r="B60" s="1" t="s">
        <v>43</v>
      </c>
      <c r="C60" s="1" t="s">
        <v>59</v>
      </c>
      <c r="D60" s="1">
        <v>330</v>
      </c>
      <c r="E60" s="1">
        <v>20</v>
      </c>
      <c r="F60" s="1">
        <f t="shared" si="2"/>
        <v>350</v>
      </c>
    </row>
    <row r="61" spans="1:6" x14ac:dyDescent="0.25">
      <c r="A61" s="1">
        <v>1</v>
      </c>
      <c r="B61" s="1" t="s">
        <v>43</v>
      </c>
      <c r="C61" s="1" t="s">
        <v>60</v>
      </c>
      <c r="D61" s="1">
        <v>498</v>
      </c>
      <c r="E61" s="1">
        <v>39</v>
      </c>
      <c r="F61" s="1">
        <f t="shared" si="2"/>
        <v>537</v>
      </c>
    </row>
    <row r="62" spans="1:6" x14ac:dyDescent="0.25">
      <c r="A62" s="1">
        <v>1</v>
      </c>
      <c r="B62" s="1" t="s">
        <v>43</v>
      </c>
      <c r="C62" s="1" t="s">
        <v>61</v>
      </c>
      <c r="D62" s="1">
        <v>225</v>
      </c>
      <c r="E62" s="1">
        <v>23</v>
      </c>
      <c r="F62" s="1">
        <f t="shared" si="2"/>
        <v>248</v>
      </c>
    </row>
    <row r="63" spans="1:6" x14ac:dyDescent="0.25">
      <c r="C63" s="2" t="s">
        <v>131</v>
      </c>
      <c r="D63" s="2">
        <f>SUM(D45:D62)</f>
        <v>9026</v>
      </c>
      <c r="E63" s="2">
        <f>SUM(E45:E62)</f>
        <v>610</v>
      </c>
      <c r="F63" s="2">
        <f>SUM(F45:F62)</f>
        <v>9636</v>
      </c>
    </row>
    <row r="65" spans="1:6" x14ac:dyDescent="0.25">
      <c r="A65" s="1">
        <v>1</v>
      </c>
      <c r="B65" s="1" t="s">
        <v>62</v>
      </c>
      <c r="C65" s="1" t="s">
        <v>63</v>
      </c>
      <c r="D65" s="1">
        <v>211</v>
      </c>
      <c r="E65" s="1">
        <v>13</v>
      </c>
      <c r="F65" s="1">
        <f>D65+E65</f>
        <v>224</v>
      </c>
    </row>
    <row r="66" spans="1:6" x14ac:dyDescent="0.25">
      <c r="A66" s="1">
        <v>1</v>
      </c>
      <c r="B66" s="1" t="s">
        <v>62</v>
      </c>
      <c r="C66" s="1" t="s">
        <v>64</v>
      </c>
      <c r="D66" s="1">
        <v>620</v>
      </c>
      <c r="E66" s="1">
        <v>56</v>
      </c>
      <c r="F66" s="1">
        <f t="shared" ref="F66:F83" si="3">D66+E66</f>
        <v>676</v>
      </c>
    </row>
    <row r="67" spans="1:6" x14ac:dyDescent="0.25">
      <c r="A67" s="1">
        <v>1</v>
      </c>
      <c r="B67" s="1" t="s">
        <v>62</v>
      </c>
      <c r="C67" s="1" t="s">
        <v>65</v>
      </c>
      <c r="D67" s="1">
        <v>462</v>
      </c>
      <c r="E67" s="1">
        <v>28</v>
      </c>
      <c r="F67" s="1">
        <f t="shared" si="3"/>
        <v>490</v>
      </c>
    </row>
    <row r="68" spans="1:6" x14ac:dyDescent="0.25">
      <c r="A68" s="1">
        <v>1</v>
      </c>
      <c r="B68" s="1" t="s">
        <v>62</v>
      </c>
      <c r="C68" s="1" t="s">
        <v>66</v>
      </c>
      <c r="D68" s="1">
        <v>270</v>
      </c>
      <c r="E68" s="1">
        <v>23</v>
      </c>
      <c r="F68" s="1">
        <f t="shared" si="3"/>
        <v>293</v>
      </c>
    </row>
    <row r="69" spans="1:6" x14ac:dyDescent="0.25">
      <c r="A69" s="1">
        <v>1</v>
      </c>
      <c r="B69" s="1" t="s">
        <v>62</v>
      </c>
      <c r="C69" s="1" t="s">
        <v>67</v>
      </c>
      <c r="D69" s="1">
        <v>748</v>
      </c>
      <c r="E69" s="1">
        <v>64</v>
      </c>
      <c r="F69" s="1">
        <f t="shared" si="3"/>
        <v>812</v>
      </c>
    </row>
    <row r="70" spans="1:6" x14ac:dyDescent="0.25">
      <c r="A70" s="1">
        <v>1</v>
      </c>
      <c r="B70" s="1" t="s">
        <v>62</v>
      </c>
      <c r="C70" s="1" t="s">
        <v>68</v>
      </c>
      <c r="D70" s="1">
        <v>600</v>
      </c>
      <c r="E70" s="1">
        <v>23</v>
      </c>
      <c r="F70" s="1">
        <f t="shared" si="3"/>
        <v>623</v>
      </c>
    </row>
    <row r="71" spans="1:6" x14ac:dyDescent="0.25">
      <c r="A71" s="1">
        <v>1</v>
      </c>
      <c r="B71" s="1" t="s">
        <v>62</v>
      </c>
      <c r="C71" s="1" t="s">
        <v>69</v>
      </c>
      <c r="D71" s="1">
        <v>264</v>
      </c>
      <c r="E71" s="1">
        <v>28</v>
      </c>
      <c r="F71" s="1">
        <f t="shared" si="3"/>
        <v>292</v>
      </c>
    </row>
    <row r="72" spans="1:6" x14ac:dyDescent="0.25">
      <c r="A72" s="1">
        <v>1</v>
      </c>
      <c r="B72" s="1" t="s">
        <v>62</v>
      </c>
      <c r="C72" s="1" t="s">
        <v>70</v>
      </c>
      <c r="D72" s="1">
        <v>324</v>
      </c>
      <c r="E72" s="1">
        <v>9</v>
      </c>
      <c r="F72" s="1">
        <f t="shared" si="3"/>
        <v>333</v>
      </c>
    </row>
    <row r="73" spans="1:6" x14ac:dyDescent="0.25">
      <c r="A73" s="1">
        <v>1</v>
      </c>
      <c r="B73" s="1" t="s">
        <v>62</v>
      </c>
      <c r="C73" s="1" t="s">
        <v>71</v>
      </c>
      <c r="D73" s="1">
        <v>372</v>
      </c>
      <c r="E73" s="1">
        <v>38</v>
      </c>
      <c r="F73" s="1">
        <f t="shared" si="3"/>
        <v>410</v>
      </c>
    </row>
    <row r="74" spans="1:6" x14ac:dyDescent="0.25">
      <c r="A74" s="1">
        <v>1</v>
      </c>
      <c r="B74" s="1" t="s">
        <v>62</v>
      </c>
      <c r="C74" s="1" t="s">
        <v>72</v>
      </c>
      <c r="D74" s="1">
        <v>41</v>
      </c>
      <c r="E74" s="1">
        <v>4</v>
      </c>
      <c r="F74" s="1">
        <f t="shared" si="3"/>
        <v>45</v>
      </c>
    </row>
    <row r="75" spans="1:6" x14ac:dyDescent="0.25">
      <c r="A75" s="1">
        <v>1</v>
      </c>
      <c r="B75" s="1" t="s">
        <v>62</v>
      </c>
      <c r="C75" s="1" t="s">
        <v>73</v>
      </c>
      <c r="D75" s="1">
        <v>602</v>
      </c>
      <c r="E75" s="1">
        <v>42</v>
      </c>
      <c r="F75" s="1">
        <f t="shared" si="3"/>
        <v>644</v>
      </c>
    </row>
    <row r="76" spans="1:6" x14ac:dyDescent="0.25">
      <c r="A76" s="1">
        <v>1</v>
      </c>
      <c r="B76" s="1" t="s">
        <v>62</v>
      </c>
      <c r="C76" s="1" t="s">
        <v>74</v>
      </c>
      <c r="D76" s="1">
        <v>379</v>
      </c>
      <c r="E76" s="1">
        <v>18</v>
      </c>
      <c r="F76" s="1">
        <f t="shared" si="3"/>
        <v>397</v>
      </c>
    </row>
    <row r="77" spans="1:6" x14ac:dyDescent="0.25">
      <c r="A77" s="1">
        <v>1</v>
      </c>
      <c r="B77" s="1" t="s">
        <v>62</v>
      </c>
      <c r="C77" s="1" t="s">
        <v>75</v>
      </c>
      <c r="D77" s="1">
        <v>65</v>
      </c>
      <c r="E77" s="1">
        <v>19</v>
      </c>
      <c r="F77" s="1">
        <f t="shared" si="3"/>
        <v>84</v>
      </c>
    </row>
    <row r="78" spans="1:6" x14ac:dyDescent="0.25">
      <c r="A78" s="1">
        <v>1</v>
      </c>
      <c r="B78" s="1" t="s">
        <v>62</v>
      </c>
      <c r="C78" s="1" t="s">
        <v>76</v>
      </c>
      <c r="D78" s="1">
        <v>267</v>
      </c>
      <c r="E78" s="1">
        <v>12</v>
      </c>
      <c r="F78" s="1">
        <f t="shared" si="3"/>
        <v>279</v>
      </c>
    </row>
    <row r="79" spans="1:6" x14ac:dyDescent="0.25">
      <c r="A79" s="1">
        <v>1</v>
      </c>
      <c r="B79" s="1" t="s">
        <v>62</v>
      </c>
      <c r="C79" s="1" t="s">
        <v>77</v>
      </c>
      <c r="D79" s="1">
        <v>148</v>
      </c>
      <c r="E79" s="1">
        <v>6</v>
      </c>
      <c r="F79" s="1">
        <f t="shared" si="3"/>
        <v>154</v>
      </c>
    </row>
    <row r="80" spans="1:6" x14ac:dyDescent="0.25">
      <c r="A80" s="1">
        <v>1</v>
      </c>
      <c r="B80" s="1" t="s">
        <v>62</v>
      </c>
      <c r="C80" s="1" t="s">
        <v>78</v>
      </c>
      <c r="D80" s="1">
        <v>807</v>
      </c>
      <c r="E80" s="1">
        <v>60</v>
      </c>
      <c r="F80" s="1">
        <f t="shared" si="3"/>
        <v>867</v>
      </c>
    </row>
    <row r="81" spans="1:6" x14ac:dyDescent="0.25">
      <c r="A81" s="1">
        <v>1</v>
      </c>
      <c r="B81" s="1" t="s">
        <v>62</v>
      </c>
      <c r="C81" s="1" t="s">
        <v>79</v>
      </c>
      <c r="D81" s="1">
        <v>198</v>
      </c>
      <c r="E81" s="1">
        <v>10</v>
      </c>
      <c r="F81" s="1">
        <f t="shared" si="3"/>
        <v>208</v>
      </c>
    </row>
    <row r="82" spans="1:6" x14ac:dyDescent="0.25">
      <c r="A82" s="1">
        <v>1</v>
      </c>
      <c r="B82" s="1" t="s">
        <v>62</v>
      </c>
      <c r="C82" s="1" t="s">
        <v>80</v>
      </c>
      <c r="D82" s="1">
        <v>367</v>
      </c>
      <c r="E82" s="1">
        <v>19</v>
      </c>
      <c r="F82" s="1">
        <f t="shared" si="3"/>
        <v>386</v>
      </c>
    </row>
    <row r="83" spans="1:6" x14ac:dyDescent="0.25">
      <c r="A83" s="1">
        <v>1</v>
      </c>
      <c r="B83" s="1" t="s">
        <v>62</v>
      </c>
      <c r="C83" s="1" t="s">
        <v>81</v>
      </c>
      <c r="D83" s="1">
        <v>529</v>
      </c>
      <c r="E83" s="1">
        <v>60</v>
      </c>
      <c r="F83" s="1">
        <f t="shared" si="3"/>
        <v>589</v>
      </c>
    </row>
    <row r="84" spans="1:6" x14ac:dyDescent="0.25">
      <c r="C84" s="2" t="s">
        <v>132</v>
      </c>
      <c r="D84" s="2">
        <f>SUM(D65:D83)</f>
        <v>7274</v>
      </c>
      <c r="E84" s="2">
        <f>SUM(E65:E83)</f>
        <v>532</v>
      </c>
      <c r="F84" s="2">
        <f>SUM(F65:F83)</f>
        <v>7806</v>
      </c>
    </row>
    <row r="87" spans="1:6" x14ac:dyDescent="0.25">
      <c r="A87" s="1">
        <v>1</v>
      </c>
      <c r="B87" s="1" t="s">
        <v>82</v>
      </c>
      <c r="C87" s="1" t="s">
        <v>83</v>
      </c>
      <c r="D87" s="1">
        <v>183</v>
      </c>
      <c r="E87" s="1">
        <v>7</v>
      </c>
      <c r="F87" s="1">
        <f>D87+E87</f>
        <v>190</v>
      </c>
    </row>
    <row r="88" spans="1:6" x14ac:dyDescent="0.25">
      <c r="A88" s="1">
        <v>1</v>
      </c>
      <c r="B88" s="1" t="s">
        <v>82</v>
      </c>
      <c r="C88" s="1" t="s">
        <v>84</v>
      </c>
      <c r="D88" s="1">
        <v>2045</v>
      </c>
      <c r="E88" s="1">
        <v>136</v>
      </c>
      <c r="F88" s="1">
        <f t="shared" ref="F88:F96" si="4">D88+E88</f>
        <v>2181</v>
      </c>
    </row>
    <row r="89" spans="1:6" x14ac:dyDescent="0.25">
      <c r="A89" s="1">
        <v>1</v>
      </c>
      <c r="B89" s="1" t="s">
        <v>82</v>
      </c>
      <c r="C89" s="1" t="s">
        <v>85</v>
      </c>
      <c r="D89" s="1">
        <v>310</v>
      </c>
      <c r="E89" s="1">
        <v>22</v>
      </c>
      <c r="F89" s="1">
        <f t="shared" si="4"/>
        <v>332</v>
      </c>
    </row>
    <row r="90" spans="1:6" x14ac:dyDescent="0.25">
      <c r="A90" s="1">
        <v>1</v>
      </c>
      <c r="B90" s="1" t="s">
        <v>82</v>
      </c>
      <c r="C90" s="1" t="s">
        <v>86</v>
      </c>
      <c r="D90" s="1">
        <v>648</v>
      </c>
      <c r="E90" s="1">
        <v>38</v>
      </c>
      <c r="F90" s="1">
        <f t="shared" si="4"/>
        <v>686</v>
      </c>
    </row>
    <row r="91" spans="1:6" x14ac:dyDescent="0.25">
      <c r="A91" s="1">
        <v>1</v>
      </c>
      <c r="B91" s="1" t="s">
        <v>82</v>
      </c>
      <c r="C91" s="1" t="s">
        <v>87</v>
      </c>
      <c r="D91" s="1">
        <v>341</v>
      </c>
      <c r="E91" s="1">
        <v>28</v>
      </c>
      <c r="F91" s="1">
        <f t="shared" si="4"/>
        <v>369</v>
      </c>
    </row>
    <row r="92" spans="1:6" x14ac:dyDescent="0.25">
      <c r="A92" s="1">
        <v>1</v>
      </c>
      <c r="B92" s="1" t="s">
        <v>82</v>
      </c>
      <c r="C92" s="1" t="s">
        <v>88</v>
      </c>
      <c r="D92" s="1">
        <v>565</v>
      </c>
      <c r="E92" s="1">
        <v>50</v>
      </c>
      <c r="F92" s="1">
        <f t="shared" si="4"/>
        <v>615</v>
      </c>
    </row>
    <row r="93" spans="1:6" x14ac:dyDescent="0.25">
      <c r="A93" s="1">
        <v>1</v>
      </c>
      <c r="B93" s="1" t="s">
        <v>82</v>
      </c>
      <c r="C93" s="1" t="s">
        <v>89</v>
      </c>
      <c r="D93" s="1">
        <v>439</v>
      </c>
      <c r="E93" s="1">
        <v>32</v>
      </c>
      <c r="F93" s="1">
        <f t="shared" si="4"/>
        <v>471</v>
      </c>
    </row>
    <row r="94" spans="1:6" x14ac:dyDescent="0.25">
      <c r="A94" s="1">
        <v>1</v>
      </c>
      <c r="B94" s="1" t="s">
        <v>82</v>
      </c>
      <c r="C94" s="1" t="s">
        <v>90</v>
      </c>
      <c r="D94" s="1">
        <v>2146</v>
      </c>
      <c r="E94" s="1">
        <v>125</v>
      </c>
      <c r="F94" s="1">
        <f t="shared" si="4"/>
        <v>2271</v>
      </c>
    </row>
    <row r="95" spans="1:6" x14ac:dyDescent="0.25">
      <c r="A95" s="1">
        <v>1</v>
      </c>
      <c r="B95" s="1" t="s">
        <v>82</v>
      </c>
      <c r="C95" s="1" t="s">
        <v>91</v>
      </c>
      <c r="D95" s="1">
        <v>377</v>
      </c>
      <c r="E95" s="1">
        <v>21</v>
      </c>
      <c r="F95" s="1">
        <f t="shared" si="4"/>
        <v>398</v>
      </c>
    </row>
    <row r="96" spans="1:6" x14ac:dyDescent="0.25">
      <c r="A96" s="1">
        <v>1</v>
      </c>
      <c r="B96" s="1" t="s">
        <v>82</v>
      </c>
      <c r="C96" s="1" t="s">
        <v>92</v>
      </c>
      <c r="D96" s="1">
        <v>568</v>
      </c>
      <c r="E96" s="1">
        <v>35</v>
      </c>
      <c r="F96" s="1">
        <f t="shared" si="4"/>
        <v>603</v>
      </c>
    </row>
    <row r="97" spans="1:6" x14ac:dyDescent="0.25">
      <c r="C97" s="2" t="s">
        <v>133</v>
      </c>
      <c r="D97" s="2">
        <f>SUM(D87:D96)</f>
        <v>7622</v>
      </c>
      <c r="E97" s="2">
        <f>SUM(E87:E96)</f>
        <v>494</v>
      </c>
      <c r="F97" s="2">
        <f>SUM(F87:F96)</f>
        <v>8116</v>
      </c>
    </row>
    <row r="99" spans="1:6" x14ac:dyDescent="0.25">
      <c r="A99" s="1">
        <v>1</v>
      </c>
      <c r="B99" s="1" t="s">
        <v>93</v>
      </c>
      <c r="C99" s="1" t="s">
        <v>94</v>
      </c>
      <c r="D99" s="1">
        <v>310</v>
      </c>
      <c r="E99" s="1">
        <v>24</v>
      </c>
      <c r="F99" s="1">
        <f>D99+E99</f>
        <v>334</v>
      </c>
    </row>
    <row r="100" spans="1:6" x14ac:dyDescent="0.25">
      <c r="A100" s="1">
        <v>1</v>
      </c>
      <c r="B100" s="1" t="s">
        <v>93</v>
      </c>
      <c r="C100" s="1" t="s">
        <v>95</v>
      </c>
      <c r="D100" s="1">
        <v>407</v>
      </c>
      <c r="E100" s="1">
        <v>60</v>
      </c>
      <c r="F100" s="1">
        <f t="shared" ref="F100:F127" si="5">D100+E100</f>
        <v>467</v>
      </c>
    </row>
    <row r="101" spans="1:6" x14ac:dyDescent="0.25">
      <c r="A101" s="1">
        <v>1</v>
      </c>
      <c r="B101" s="1" t="s">
        <v>93</v>
      </c>
      <c r="C101" s="1" t="s">
        <v>96</v>
      </c>
      <c r="D101" s="1">
        <v>686</v>
      </c>
      <c r="E101" s="1">
        <v>77</v>
      </c>
      <c r="F101" s="1">
        <f t="shared" si="5"/>
        <v>763</v>
      </c>
    </row>
    <row r="102" spans="1:6" x14ac:dyDescent="0.25">
      <c r="A102" s="1">
        <v>1</v>
      </c>
      <c r="B102" s="1" t="s">
        <v>93</v>
      </c>
      <c r="C102" s="1" t="s">
        <v>97</v>
      </c>
      <c r="D102" s="1">
        <v>906</v>
      </c>
      <c r="E102" s="1">
        <v>97</v>
      </c>
      <c r="F102" s="1">
        <f t="shared" si="5"/>
        <v>1003</v>
      </c>
    </row>
    <row r="103" spans="1:6" x14ac:dyDescent="0.25">
      <c r="A103" s="1">
        <v>1</v>
      </c>
      <c r="B103" s="1" t="s">
        <v>93</v>
      </c>
      <c r="C103" s="1" t="s">
        <v>98</v>
      </c>
      <c r="D103" s="1">
        <v>3060</v>
      </c>
      <c r="E103" s="1">
        <v>298</v>
      </c>
      <c r="F103" s="1">
        <f t="shared" si="5"/>
        <v>3358</v>
      </c>
    </row>
    <row r="104" spans="1:6" x14ac:dyDescent="0.25">
      <c r="A104" s="1">
        <v>1</v>
      </c>
      <c r="B104" s="1" t="s">
        <v>93</v>
      </c>
      <c r="C104" s="1" t="s">
        <v>99</v>
      </c>
      <c r="D104" s="1">
        <v>1085</v>
      </c>
      <c r="E104" s="1">
        <v>114</v>
      </c>
      <c r="F104" s="1">
        <f t="shared" si="5"/>
        <v>1199</v>
      </c>
    </row>
    <row r="105" spans="1:6" x14ac:dyDescent="0.25">
      <c r="A105" s="1">
        <v>1</v>
      </c>
      <c r="B105" s="1" t="s">
        <v>93</v>
      </c>
      <c r="C105" s="1" t="s">
        <v>100</v>
      </c>
      <c r="D105" s="1">
        <v>169</v>
      </c>
      <c r="E105" s="1">
        <v>22</v>
      </c>
      <c r="F105" s="1">
        <f t="shared" si="5"/>
        <v>191</v>
      </c>
    </row>
    <row r="106" spans="1:6" x14ac:dyDescent="0.25">
      <c r="A106" s="1">
        <v>1</v>
      </c>
      <c r="B106" s="1" t="s">
        <v>93</v>
      </c>
      <c r="C106" s="1" t="s">
        <v>101</v>
      </c>
      <c r="D106" s="1">
        <v>257</v>
      </c>
      <c r="E106" s="1">
        <v>19</v>
      </c>
      <c r="F106" s="1">
        <f t="shared" si="5"/>
        <v>276</v>
      </c>
    </row>
    <row r="107" spans="1:6" x14ac:dyDescent="0.25">
      <c r="A107" s="1">
        <v>1</v>
      </c>
      <c r="B107" s="1" t="s">
        <v>93</v>
      </c>
      <c r="C107" s="1" t="s">
        <v>102</v>
      </c>
      <c r="D107" s="1">
        <v>1384</v>
      </c>
      <c r="E107" s="1">
        <v>106</v>
      </c>
      <c r="F107" s="1">
        <f t="shared" si="5"/>
        <v>1490</v>
      </c>
    </row>
    <row r="108" spans="1:6" x14ac:dyDescent="0.25">
      <c r="A108" s="1">
        <v>1</v>
      </c>
      <c r="B108" s="1" t="s">
        <v>93</v>
      </c>
      <c r="C108" s="1" t="s">
        <v>103</v>
      </c>
      <c r="D108" s="1">
        <v>613</v>
      </c>
      <c r="E108" s="1">
        <v>53</v>
      </c>
      <c r="F108" s="1">
        <f t="shared" si="5"/>
        <v>666</v>
      </c>
    </row>
    <row r="109" spans="1:6" x14ac:dyDescent="0.25">
      <c r="A109" s="1">
        <v>1</v>
      </c>
      <c r="B109" s="1" t="s">
        <v>93</v>
      </c>
      <c r="C109" s="1" t="s">
        <v>104</v>
      </c>
      <c r="D109" s="1">
        <v>2936</v>
      </c>
      <c r="E109" s="1">
        <v>275</v>
      </c>
      <c r="F109" s="1">
        <f t="shared" si="5"/>
        <v>3211</v>
      </c>
    </row>
    <row r="110" spans="1:6" x14ac:dyDescent="0.25">
      <c r="A110" s="1">
        <v>1</v>
      </c>
      <c r="B110" s="1" t="s">
        <v>93</v>
      </c>
      <c r="C110" s="1" t="s">
        <v>105</v>
      </c>
      <c r="D110" s="1">
        <v>1100</v>
      </c>
      <c r="E110" s="1">
        <v>98</v>
      </c>
      <c r="F110" s="1">
        <f t="shared" si="5"/>
        <v>1198</v>
      </c>
    </row>
    <row r="111" spans="1:6" x14ac:dyDescent="0.25">
      <c r="A111" s="1">
        <v>1</v>
      </c>
      <c r="B111" s="1" t="s">
        <v>93</v>
      </c>
      <c r="C111" s="1" t="s">
        <v>106</v>
      </c>
      <c r="D111" s="1">
        <v>2195</v>
      </c>
      <c r="E111" s="1">
        <v>184</v>
      </c>
      <c r="F111" s="1">
        <f t="shared" si="5"/>
        <v>2379</v>
      </c>
    </row>
    <row r="112" spans="1:6" x14ac:dyDescent="0.25">
      <c r="A112" s="1">
        <v>1</v>
      </c>
      <c r="B112" s="1" t="s">
        <v>93</v>
      </c>
      <c r="C112" s="1" t="s">
        <v>107</v>
      </c>
      <c r="D112" s="1">
        <v>422</v>
      </c>
      <c r="E112" s="1">
        <v>48</v>
      </c>
      <c r="F112" s="1">
        <f t="shared" si="5"/>
        <v>470</v>
      </c>
    </row>
    <row r="113" spans="1:6" x14ac:dyDescent="0.25">
      <c r="A113" s="1">
        <v>1</v>
      </c>
      <c r="B113" s="1" t="s">
        <v>93</v>
      </c>
      <c r="C113" s="1" t="s">
        <v>108</v>
      </c>
      <c r="D113" s="1">
        <v>332</v>
      </c>
      <c r="E113" s="1">
        <v>59</v>
      </c>
      <c r="F113" s="1">
        <f t="shared" si="5"/>
        <v>391</v>
      </c>
    </row>
    <row r="114" spans="1:6" x14ac:dyDescent="0.25">
      <c r="A114" s="1">
        <v>1</v>
      </c>
      <c r="B114" s="1" t="s">
        <v>93</v>
      </c>
      <c r="C114" s="1" t="s">
        <v>109</v>
      </c>
      <c r="D114" s="1">
        <v>399</v>
      </c>
      <c r="E114" s="1">
        <v>28</v>
      </c>
      <c r="F114" s="1">
        <f t="shared" si="5"/>
        <v>427</v>
      </c>
    </row>
    <row r="115" spans="1:6" x14ac:dyDescent="0.25">
      <c r="A115" s="1">
        <v>1</v>
      </c>
      <c r="B115" s="1" t="s">
        <v>93</v>
      </c>
      <c r="C115" s="1" t="s">
        <v>110</v>
      </c>
      <c r="D115" s="1">
        <v>486</v>
      </c>
      <c r="E115" s="1">
        <v>55</v>
      </c>
      <c r="F115" s="1">
        <f t="shared" si="5"/>
        <v>541</v>
      </c>
    </row>
    <row r="116" spans="1:6" x14ac:dyDescent="0.25">
      <c r="A116" s="1">
        <v>1</v>
      </c>
      <c r="B116" s="1" t="s">
        <v>93</v>
      </c>
      <c r="C116" s="1" t="s">
        <v>111</v>
      </c>
      <c r="D116" s="1">
        <v>156</v>
      </c>
      <c r="E116" s="1">
        <v>11</v>
      </c>
      <c r="F116" s="1">
        <f t="shared" si="5"/>
        <v>167</v>
      </c>
    </row>
    <row r="117" spans="1:6" x14ac:dyDescent="0.25">
      <c r="A117" s="1">
        <v>1</v>
      </c>
      <c r="B117" s="1" t="s">
        <v>93</v>
      </c>
      <c r="C117" s="1" t="s">
        <v>112</v>
      </c>
      <c r="D117" s="1">
        <v>666</v>
      </c>
      <c r="E117" s="1">
        <v>58</v>
      </c>
      <c r="F117" s="1">
        <f t="shared" si="5"/>
        <v>724</v>
      </c>
    </row>
    <row r="118" spans="1:6" x14ac:dyDescent="0.25">
      <c r="A118" s="1">
        <v>1</v>
      </c>
      <c r="B118" s="1" t="s">
        <v>93</v>
      </c>
      <c r="C118" s="1" t="s">
        <v>113</v>
      </c>
      <c r="D118" s="1">
        <v>481</v>
      </c>
      <c r="E118" s="1">
        <v>56</v>
      </c>
      <c r="F118" s="1">
        <f t="shared" si="5"/>
        <v>537</v>
      </c>
    </row>
    <row r="119" spans="1:6" x14ac:dyDescent="0.25">
      <c r="A119" s="1">
        <v>1</v>
      </c>
      <c r="B119" s="1" t="s">
        <v>93</v>
      </c>
      <c r="C119" s="1" t="s">
        <v>114</v>
      </c>
      <c r="D119" s="1">
        <v>1731</v>
      </c>
      <c r="E119" s="1">
        <v>120</v>
      </c>
      <c r="F119" s="1">
        <f t="shared" si="5"/>
        <v>1851</v>
      </c>
    </row>
    <row r="120" spans="1:6" x14ac:dyDescent="0.25">
      <c r="A120" s="1">
        <v>1</v>
      </c>
      <c r="B120" s="1" t="s">
        <v>93</v>
      </c>
      <c r="C120" s="1" t="s">
        <v>115</v>
      </c>
      <c r="D120" s="1">
        <v>183</v>
      </c>
      <c r="E120" s="1">
        <v>20</v>
      </c>
      <c r="F120" s="1">
        <f t="shared" si="5"/>
        <v>203</v>
      </c>
    </row>
    <row r="121" spans="1:6" x14ac:dyDescent="0.25">
      <c r="A121" s="1">
        <v>1</v>
      </c>
      <c r="B121" s="1" t="s">
        <v>93</v>
      </c>
      <c r="C121" s="1" t="s">
        <v>116</v>
      </c>
      <c r="D121" s="1">
        <v>3332</v>
      </c>
      <c r="E121" s="1">
        <v>240</v>
      </c>
      <c r="F121" s="1">
        <f t="shared" si="5"/>
        <v>3572</v>
      </c>
    </row>
    <row r="122" spans="1:6" x14ac:dyDescent="0.25">
      <c r="A122" s="1">
        <v>1</v>
      </c>
      <c r="B122" s="1" t="s">
        <v>93</v>
      </c>
      <c r="C122" s="1" t="s">
        <v>117</v>
      </c>
      <c r="D122" s="1">
        <v>1893</v>
      </c>
      <c r="E122" s="1">
        <v>198</v>
      </c>
      <c r="F122" s="1">
        <f t="shared" si="5"/>
        <v>2091</v>
      </c>
    </row>
    <row r="123" spans="1:6" x14ac:dyDescent="0.25">
      <c r="A123" s="1">
        <v>1</v>
      </c>
      <c r="B123" s="1" t="s">
        <v>93</v>
      </c>
      <c r="C123" s="1" t="s">
        <v>118</v>
      </c>
      <c r="D123" s="1">
        <v>299</v>
      </c>
      <c r="E123" s="1">
        <v>29</v>
      </c>
      <c r="F123" s="1">
        <f t="shared" si="5"/>
        <v>328</v>
      </c>
    </row>
    <row r="124" spans="1:6" x14ac:dyDescent="0.25">
      <c r="A124" s="1">
        <v>1</v>
      </c>
      <c r="B124" s="1" t="s">
        <v>93</v>
      </c>
      <c r="C124" s="1" t="s">
        <v>119</v>
      </c>
      <c r="D124" s="1">
        <v>1032</v>
      </c>
      <c r="E124" s="1">
        <v>76</v>
      </c>
      <c r="F124" s="1">
        <f t="shared" si="5"/>
        <v>1108</v>
      </c>
    </row>
    <row r="125" spans="1:6" x14ac:dyDescent="0.25">
      <c r="A125" s="1">
        <v>1</v>
      </c>
      <c r="B125" s="1" t="s">
        <v>93</v>
      </c>
      <c r="C125" s="1" t="s">
        <v>120</v>
      </c>
      <c r="D125" s="1">
        <v>671</v>
      </c>
      <c r="E125" s="1">
        <v>54</v>
      </c>
      <c r="F125" s="1">
        <f t="shared" si="5"/>
        <v>725</v>
      </c>
    </row>
    <row r="126" spans="1:6" x14ac:dyDescent="0.25">
      <c r="A126" s="1">
        <v>1</v>
      </c>
      <c r="B126" s="1" t="s">
        <v>93</v>
      </c>
      <c r="C126" s="1" t="s">
        <v>121</v>
      </c>
      <c r="D126" s="1">
        <v>2203</v>
      </c>
      <c r="E126" s="1">
        <v>195</v>
      </c>
      <c r="F126" s="1">
        <f t="shared" si="5"/>
        <v>2398</v>
      </c>
    </row>
    <row r="127" spans="1:6" x14ac:dyDescent="0.25">
      <c r="A127" s="1">
        <v>1</v>
      </c>
      <c r="B127" s="1" t="s">
        <v>93</v>
      </c>
      <c r="C127" s="1" t="s">
        <v>122</v>
      </c>
      <c r="D127" s="1">
        <v>2661</v>
      </c>
      <c r="E127" s="1">
        <v>252</v>
      </c>
      <c r="F127" s="1">
        <f t="shared" si="5"/>
        <v>2913</v>
      </c>
    </row>
    <row r="128" spans="1:6" x14ac:dyDescent="0.25">
      <c r="C128" s="2" t="s">
        <v>134</v>
      </c>
      <c r="D128" s="2">
        <f>SUM(D99:D127)</f>
        <v>32055</v>
      </c>
      <c r="E128" s="2">
        <f>SUM(E99:E127)</f>
        <v>2926</v>
      </c>
      <c r="F128" s="2">
        <f>SUM(F99:F127)</f>
        <v>34981</v>
      </c>
    </row>
    <row r="130" spans="1:6" x14ac:dyDescent="0.25">
      <c r="A130" s="1">
        <v>1</v>
      </c>
      <c r="C130" s="1" t="s">
        <v>123</v>
      </c>
      <c r="D130" s="1">
        <v>438</v>
      </c>
      <c r="E130" s="1">
        <v>33</v>
      </c>
      <c r="F130" s="1">
        <f>D130+E130</f>
        <v>471</v>
      </c>
    </row>
    <row r="132" spans="1:6" x14ac:dyDescent="0.25">
      <c r="C132" s="2" t="s">
        <v>135</v>
      </c>
      <c r="D132" s="2">
        <f>D31+D44+D63+D84+D97+D128+D130</f>
        <v>128257</v>
      </c>
      <c r="E132" s="2">
        <f>E31+E44+E63+E84+E97+E128+E130</f>
        <v>10664</v>
      </c>
      <c r="F132" s="2">
        <f>F31+F44+F63+F84+F97+F128+F130</f>
        <v>138921</v>
      </c>
    </row>
  </sheetData>
  <printOptions gridLines="1"/>
  <pageMargins left="0.7" right="0.7" top="0.75" bottom="0.75" header="0.3" footer="0.3"/>
  <pageSetup fitToHeight="0" orientation="portrait" horizontalDpi="1200" verticalDpi="1200" r:id="rId1"/>
  <headerFooter>
    <oddHeader>&amp;C&amp;"-,Bold"June 9, 2026 Democratic Primary Election
Rep. to Congress - District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Peckham, Heidi</cp:lastModifiedBy>
  <cp:lastPrinted>2026-06-29T11:47:55Z</cp:lastPrinted>
  <dcterms:created xsi:type="dcterms:W3CDTF">2026-06-20T17:46:57Z</dcterms:created>
  <dcterms:modified xsi:type="dcterms:W3CDTF">2026-06-29T11:48:10Z</dcterms:modified>
</cp:coreProperties>
</file>